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TADOS FINANCIEROS PAGINA UTSMA\2023\2do Trimestre\"/>
    </mc:Choice>
  </mc:AlternateContent>
  <bookViews>
    <workbookView xWindow="0" yWindow="0" windowWidth="23040" windowHeight="8904"/>
  </bookViews>
  <sheets>
    <sheet name="F6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F19" i="2"/>
  <c r="E19" i="2"/>
  <c r="C19" i="2"/>
  <c r="B19" i="2"/>
  <c r="B29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D9" i="2" s="1"/>
  <c r="F9" i="2"/>
  <c r="F29" i="2" s="1"/>
  <c r="E9" i="2"/>
  <c r="E29" i="2" s="1"/>
  <c r="C9" i="2"/>
  <c r="C29" i="2" s="1"/>
  <c r="B9" i="2"/>
  <c r="D29" i="2" l="1"/>
  <c r="G29" i="2" s="1"/>
  <c r="G19" i="2"/>
  <c r="D19" i="2"/>
  <c r="G10" i="2"/>
  <c r="G9" i="2" s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<sst xmlns="http://schemas.openxmlformats.org/spreadsheetml/2006/main" count="35" uniqueCount="27">
  <si>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 
                        (Clasificación Administrativa)</t>
  </si>
  <si>
    <t xml:space="preserve"> UNIVERSIDAD TECNOLOGICA DE SAN MIGUEL ALLENDE</t>
  </si>
  <si>
    <t>Estado Analítico del Ejercicio del Presupuesto de Egresos Detallado - LDF</t>
  </si>
  <si>
    <t>Clasificación Administrativa</t>
  </si>
  <si>
    <t>del 01 de Enero al 30 de Junio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</si>
  <si>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</si>
  <si>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</si>
  <si>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</si>
  <si>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</si>
  <si>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</si>
  <si>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</si>
  <si>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</si>
  <si>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</si>
  <si>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</si>
  <si>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</si>
  <si>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211213050010000 RECTORÍA GENERAL UTSMA</t>
  </si>
  <si>
    <t>211213050020000 DIR DE ADMINISTRACIÓN Y FINANZAS UTSMA</t>
  </si>
  <si>
    <t>211213050030000 DIRECCIÓN ACADÉMICA UTSMA</t>
  </si>
  <si>
    <t>211213050040000 DIRECCIÓN DE VINCULACIÓN UTSMA</t>
  </si>
  <si>
    <t>211213050A10000 ÓRGANO INTERNO DE CONTROL UTSMA</t>
  </si>
  <si>
    <t>211213050D10000 UTSMA EXTENSIÓN DOCTOR MORA</t>
  </si>
  <si>
    <t>G. Dependencia o Unidad Administrativa 7</t>
  </si>
  <si>
    <t>H. Dependencia o Unidad Administrativa xx</t>
  </si>
  <si>
    <t>*</t>
  </si>
  <si>
    <t>II. Gasto Etiquetado (II=A+B+C+D+E+F+G+H)</t>
  </si>
  <si>
    <t>F. Dependencia o Unidad Administrativa 6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</si>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</sst>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2" sqref="A2:G2"/>
    </sheetView>
  </sheetViews>
  <sheetFormatPr baseColWidth="10" defaultRowHeight="14.4" x14ac:dyDescent="0.3"/>
  <cols>
    <col min="1" max="1" width="58.109375" customWidth="1"/>
    <col min="2" max="7" width="21.6640625" customWidth="1"/>
  </cols>
  <sheetData>
    <row r="1" spans="1:7" ht="53.2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">
        <v>1</v>
      </c>
      <c r="B2" s="3"/>
      <c r="C2" s="3"/>
      <c r="D2" s="3"/>
      <c r="E2" s="3"/>
      <c r="F2" s="3"/>
      <c r="G2" s="4"/>
    </row>
    <row r="3" spans="1:7" x14ac:dyDescent="0.3">
      <c r="A3" s="5" t="s">
        <v>2</v>
      </c>
      <c r="B3" s="6"/>
      <c r="C3" s="6"/>
      <c r="D3" s="6"/>
      <c r="E3" s="6"/>
      <c r="F3" s="6"/>
      <c r="G3" s="7"/>
    </row>
    <row r="4" spans="1:7" x14ac:dyDescent="0.3">
      <c r="A4" s="5" t="s">
        <v>3</v>
      </c>
      <c r="B4" s="6"/>
      <c r="C4" s="6"/>
      <c r="D4" s="6"/>
      <c r="E4" s="6"/>
      <c r="F4" s="6"/>
      <c r="G4" s="7"/>
    </row>
    <row r="5" spans="1:7" x14ac:dyDescent="0.3">
      <c r="A5" s="8" t="s">
        <v>4</v>
      </c>
      <c r="B5" s="9"/>
      <c r="C5" s="9"/>
      <c r="D5" s="9"/>
      <c r="E5" s="9"/>
      <c r="F5" s="9"/>
      <c r="G5" s="10"/>
    </row>
    <row r="6" spans="1:7" x14ac:dyDescent="0.3">
      <c r="A6" s="11" t="s">
        <v>5</v>
      </c>
      <c r="B6" s="12"/>
      <c r="C6" s="12"/>
      <c r="D6" s="12"/>
      <c r="E6" s="12"/>
      <c r="F6" s="12"/>
      <c r="G6" s="13"/>
    </row>
    <row r="7" spans="1:7" x14ac:dyDescent="0.3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28.8" x14ac:dyDescent="0.3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3">
      <c r="A9" s="21" t="s">
        <v>14</v>
      </c>
      <c r="B9" s="22">
        <f>SUM(B10:B18)</f>
        <v>26240401.030000001</v>
      </c>
      <c r="C9" s="22">
        <f t="shared" ref="C9:G9" si="0">SUM(C10:C18)</f>
        <v>57142684.140000001</v>
      </c>
      <c r="D9" s="22">
        <f t="shared" si="0"/>
        <v>83383085.170000002</v>
      </c>
      <c r="E9" s="22">
        <f t="shared" si="0"/>
        <v>30102503.879999999</v>
      </c>
      <c r="F9" s="22">
        <f t="shared" si="0"/>
        <v>30101142.879999999</v>
      </c>
      <c r="G9" s="22">
        <f t="shared" si="0"/>
        <v>53280581.289999999</v>
      </c>
    </row>
    <row r="10" spans="1:7" x14ac:dyDescent="0.3">
      <c r="A10" s="23" t="s">
        <v>15</v>
      </c>
      <c r="B10" s="24">
        <v>4509823.4400000004</v>
      </c>
      <c r="C10" s="24">
        <v>6551557.29</v>
      </c>
      <c r="D10" s="25">
        <f>B10+C10</f>
        <v>11061380.73</v>
      </c>
      <c r="E10" s="24">
        <v>1664550.68</v>
      </c>
      <c r="F10" s="24">
        <v>1664550.68</v>
      </c>
      <c r="G10" s="25">
        <f>D10-E10</f>
        <v>9396830.0500000007</v>
      </c>
    </row>
    <row r="11" spans="1:7" x14ac:dyDescent="0.3">
      <c r="A11" s="23" t="s">
        <v>16</v>
      </c>
      <c r="B11" s="24">
        <v>7284304.4100000001</v>
      </c>
      <c r="C11" s="24">
        <v>1344897.51</v>
      </c>
      <c r="D11" s="25">
        <f t="shared" ref="D11:D17" si="1">B11+C11</f>
        <v>8629201.9199999999</v>
      </c>
      <c r="E11" s="24">
        <v>2805581.55</v>
      </c>
      <c r="F11" s="24">
        <v>2804220.55</v>
      </c>
      <c r="G11" s="25">
        <f t="shared" ref="G11:G17" si="2">D11-E11</f>
        <v>5823620.3700000001</v>
      </c>
    </row>
    <row r="12" spans="1:7" x14ac:dyDescent="0.3">
      <c r="A12" s="23" t="s">
        <v>17</v>
      </c>
      <c r="B12" s="24">
        <v>12455635.35</v>
      </c>
      <c r="C12" s="24">
        <v>44347600.140000001</v>
      </c>
      <c r="D12" s="25">
        <f t="shared" si="1"/>
        <v>56803235.490000002</v>
      </c>
      <c r="E12" s="24">
        <v>23227182.530000001</v>
      </c>
      <c r="F12" s="24">
        <v>23227182.530000001</v>
      </c>
      <c r="G12" s="25">
        <f t="shared" si="2"/>
        <v>33576052.960000001</v>
      </c>
    </row>
    <row r="13" spans="1:7" x14ac:dyDescent="0.3">
      <c r="A13" s="23" t="s">
        <v>18</v>
      </c>
      <c r="B13" s="24">
        <v>1790947.84</v>
      </c>
      <c r="C13" s="24">
        <v>106919.02</v>
      </c>
      <c r="D13" s="25">
        <f t="shared" si="1"/>
        <v>1897866.86</v>
      </c>
      <c r="E13" s="24">
        <v>433558.33</v>
      </c>
      <c r="F13" s="24">
        <v>433558.33</v>
      </c>
      <c r="G13" s="25">
        <f t="shared" si="2"/>
        <v>1464308.53</v>
      </c>
    </row>
    <row r="14" spans="1:7" x14ac:dyDescent="0.3">
      <c r="A14" s="23" t="s">
        <v>19</v>
      </c>
      <c r="B14" s="24">
        <v>199689.99</v>
      </c>
      <c r="C14" s="24">
        <v>14496.57</v>
      </c>
      <c r="D14" s="25">
        <f t="shared" si="1"/>
        <v>214186.56</v>
      </c>
      <c r="E14" s="24">
        <v>47479.08</v>
      </c>
      <c r="F14" s="24">
        <v>47479.08</v>
      </c>
      <c r="G14" s="25">
        <f t="shared" si="2"/>
        <v>166707.47999999998</v>
      </c>
    </row>
    <row r="15" spans="1:7" x14ac:dyDescent="0.3">
      <c r="A15" s="23" t="s">
        <v>20</v>
      </c>
      <c r="B15" s="24">
        <v>0</v>
      </c>
      <c r="C15" s="24">
        <v>4777213.6100000003</v>
      </c>
      <c r="D15" s="25">
        <f t="shared" si="1"/>
        <v>4777213.6100000003</v>
      </c>
      <c r="E15" s="24">
        <v>1924151.71</v>
      </c>
      <c r="F15" s="24">
        <v>1924151.71</v>
      </c>
      <c r="G15" s="25">
        <f t="shared" si="2"/>
        <v>2853061.9000000004</v>
      </c>
    </row>
    <row r="16" spans="1:7" x14ac:dyDescent="0.3">
      <c r="A16" s="26" t="s">
        <v>21</v>
      </c>
      <c r="B16" s="25">
        <v>0</v>
      </c>
      <c r="C16" s="25">
        <v>0</v>
      </c>
      <c r="D16" s="25">
        <f t="shared" si="1"/>
        <v>0</v>
      </c>
      <c r="E16" s="25">
        <v>0</v>
      </c>
      <c r="F16" s="25">
        <v>0</v>
      </c>
      <c r="G16" s="25">
        <f t="shared" si="2"/>
        <v>0</v>
      </c>
    </row>
    <row r="17" spans="1:7" x14ac:dyDescent="0.3">
      <c r="A17" s="26" t="s">
        <v>22</v>
      </c>
      <c r="B17" s="25">
        <v>0</v>
      </c>
      <c r="C17" s="25">
        <v>0</v>
      </c>
      <c r="D17" s="25">
        <f t="shared" si="1"/>
        <v>0</v>
      </c>
      <c r="E17" s="25">
        <v>0</v>
      </c>
      <c r="F17" s="25">
        <v>0</v>
      </c>
      <c r="G17" s="25">
        <f t="shared" si="2"/>
        <v>0</v>
      </c>
    </row>
    <row r="18" spans="1:7" x14ac:dyDescent="0.3">
      <c r="A18" s="27" t="s">
        <v>23</v>
      </c>
      <c r="B18" s="28"/>
      <c r="C18" s="28"/>
      <c r="D18" s="28"/>
      <c r="E18" s="28"/>
      <c r="F18" s="28"/>
      <c r="G18" s="28"/>
    </row>
    <row r="19" spans="1:7" x14ac:dyDescent="0.3">
      <c r="A19" s="29" t="s">
        <v>24</v>
      </c>
      <c r="B19" s="30">
        <f>SUM(B20:B28)</f>
        <v>20447536</v>
      </c>
      <c r="C19" s="30">
        <f t="shared" ref="C19:G19" si="3">SUM(C20:C28)</f>
        <v>5702400.2999999998</v>
      </c>
      <c r="D19" s="30">
        <f t="shared" si="3"/>
        <v>26149936.300000001</v>
      </c>
      <c r="E19" s="30">
        <f t="shared" si="3"/>
        <v>12692420.649999999</v>
      </c>
      <c r="F19" s="30">
        <f t="shared" si="3"/>
        <v>12672118.18</v>
      </c>
      <c r="G19" s="30">
        <f t="shared" si="3"/>
        <v>13457515.65</v>
      </c>
    </row>
    <row r="20" spans="1:7" x14ac:dyDescent="0.3">
      <c r="A20" s="23" t="s">
        <v>15</v>
      </c>
      <c r="B20" s="24">
        <v>2092783.46</v>
      </c>
      <c r="C20" s="24">
        <v>4140093.27</v>
      </c>
      <c r="D20" s="25">
        <f t="shared" ref="D20:D28" si="4">B20+C20</f>
        <v>6232876.7300000004</v>
      </c>
      <c r="E20" s="24">
        <v>4757529.33</v>
      </c>
      <c r="F20" s="24">
        <v>4757529.33</v>
      </c>
      <c r="G20" s="25">
        <f t="shared" ref="G20:G28" si="5">D20-E20</f>
        <v>1475347.4000000004</v>
      </c>
    </row>
    <row r="21" spans="1:7" x14ac:dyDescent="0.3">
      <c r="A21" s="23" t="s">
        <v>16</v>
      </c>
      <c r="B21" s="24">
        <v>5880701.4299999997</v>
      </c>
      <c r="C21" s="24">
        <v>436557.28</v>
      </c>
      <c r="D21" s="25">
        <f t="shared" si="4"/>
        <v>6317258.71</v>
      </c>
      <c r="E21" s="24">
        <v>2596236.5499999998</v>
      </c>
      <c r="F21" s="24">
        <v>2575934.08</v>
      </c>
      <c r="G21" s="25">
        <f t="shared" si="5"/>
        <v>3721022.16</v>
      </c>
    </row>
    <row r="22" spans="1:7" x14ac:dyDescent="0.3">
      <c r="A22" s="23" t="s">
        <v>17</v>
      </c>
      <c r="B22" s="24">
        <v>11241694.52</v>
      </c>
      <c r="C22" s="24">
        <v>1004334.16</v>
      </c>
      <c r="D22" s="25">
        <f t="shared" si="4"/>
        <v>12246028.68</v>
      </c>
      <c r="E22" s="24">
        <v>4919992.68</v>
      </c>
      <c r="F22" s="24">
        <v>4919992.68</v>
      </c>
      <c r="G22" s="25">
        <f t="shared" si="5"/>
        <v>7326036</v>
      </c>
    </row>
    <row r="23" spans="1:7" x14ac:dyDescent="0.3">
      <c r="A23" s="23" t="s">
        <v>18</v>
      </c>
      <c r="B23" s="24">
        <v>1032666.6</v>
      </c>
      <c r="C23" s="24">
        <v>106919.02</v>
      </c>
      <c r="D23" s="25">
        <f t="shared" si="4"/>
        <v>1139585.6199999999</v>
      </c>
      <c r="E23" s="24">
        <v>375482.17</v>
      </c>
      <c r="F23" s="24">
        <v>375482.17</v>
      </c>
      <c r="G23" s="25">
        <f t="shared" si="5"/>
        <v>764103.45</v>
      </c>
    </row>
    <row r="24" spans="1:7" x14ac:dyDescent="0.3">
      <c r="A24" s="23" t="s">
        <v>19</v>
      </c>
      <c r="B24" s="24">
        <v>199689.99</v>
      </c>
      <c r="C24" s="24">
        <v>14496.57</v>
      </c>
      <c r="D24" s="25">
        <f t="shared" si="4"/>
        <v>214186.56</v>
      </c>
      <c r="E24" s="24">
        <v>43179.92</v>
      </c>
      <c r="F24" s="24">
        <v>43179.92</v>
      </c>
      <c r="G24" s="25">
        <f t="shared" si="5"/>
        <v>171006.64</v>
      </c>
    </row>
    <row r="25" spans="1:7" x14ac:dyDescent="0.3">
      <c r="A25" s="26" t="s">
        <v>25</v>
      </c>
      <c r="B25" s="25">
        <v>0</v>
      </c>
      <c r="C25" s="25">
        <v>0</v>
      </c>
      <c r="D25" s="25">
        <f t="shared" si="4"/>
        <v>0</v>
      </c>
      <c r="E25" s="25">
        <v>0</v>
      </c>
      <c r="F25" s="25">
        <v>0</v>
      </c>
      <c r="G25" s="25">
        <f t="shared" si="5"/>
        <v>0</v>
      </c>
    </row>
    <row r="26" spans="1:7" x14ac:dyDescent="0.3">
      <c r="A26" s="26" t="s">
        <v>21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v>0</v>
      </c>
      <c r="G26" s="25">
        <f t="shared" si="5"/>
        <v>0</v>
      </c>
    </row>
    <row r="27" spans="1:7" x14ac:dyDescent="0.3">
      <c r="A27" s="26" t="s">
        <v>22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3">
      <c r="A28" s="27" t="s">
        <v>23</v>
      </c>
      <c r="B28" s="28"/>
      <c r="C28" s="28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3">
      <c r="A29" s="29" t="s">
        <v>26</v>
      </c>
      <c r="B29" s="30">
        <f>B9+B19</f>
        <v>46687937.030000001</v>
      </c>
      <c r="C29" s="30">
        <f t="shared" ref="C29:F29" si="6">C9+C19</f>
        <v>62845084.439999998</v>
      </c>
      <c r="D29" s="30">
        <f>B29+C29</f>
        <v>109533021.47</v>
      </c>
      <c r="E29" s="30">
        <f t="shared" si="6"/>
        <v>42794924.530000001</v>
      </c>
      <c r="F29" s="30">
        <f t="shared" si="6"/>
        <v>42773261.060000002</v>
      </c>
      <c r="G29" s="30">
        <f>D29-E29</f>
        <v>66738096.939999998</v>
      </c>
    </row>
    <row r="30" spans="1:7" x14ac:dyDescent="0.3">
      <c r="A30" s="31"/>
      <c r="B30" s="32"/>
      <c r="C30" s="32"/>
      <c r="D30" s="32"/>
      <c r="E30" s="32"/>
      <c r="F30" s="32"/>
      <c r="G30" s="32"/>
    </row>
    <row r="31" spans="1:7" x14ac:dyDescent="0.3">
      <c r="A31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2023-08-02T18:57:04Z</dcterms:created>
  <dcterms:modified xsi:type="dcterms:W3CDTF">2023-08-02T18:58:17Z</dcterms:modified>
</cp:coreProperties>
</file>